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8 Velichovky - Rožnov\A Výkaz výměr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53"/>
  <c r="O193"/>
  <c r="I193"/>
  <c r="O189"/>
  <c r="I189"/>
  <c r="O185"/>
  <c r="I185"/>
  <c r="O181"/>
  <c r="I181"/>
  <c r="O178"/>
  <c r="I178"/>
  <c r="O174"/>
  <c r="I174"/>
  <c r="O170"/>
  <c r="I170"/>
  <c r="O166"/>
  <c r="I166"/>
  <c r="O162"/>
  <c r="I162"/>
  <c r="O158"/>
  <c r="I158"/>
  <c r="O154"/>
  <c r="I154"/>
  <c r="I108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103"/>
  <c r="O104"/>
  <c r="I104"/>
  <c r="I90"/>
  <c r="O99"/>
  <c r="I99"/>
  <c r="O95"/>
  <c r="I95"/>
  <c r="O91"/>
  <c r="I91"/>
  <c r="I21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<sst xmlns="http://schemas.openxmlformats.org/spreadsheetml/2006/main">
  <si>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</si>
  <si>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</si>
  <si>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</si>
  <si>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</si>
  <si>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</si>
  <si>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34217</t>
  </si>
  <si>
    <t>III/28510 Velichovky - Rožnov_neoceněný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</si>
  <si>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</si>
  <si>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</si>
  <si>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</si>
  <si>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</si>
  <si>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</si>
  <si>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</si>
  <si>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</si>
  <si>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</si>
  <si>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</si>
  <si>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</si>
  <si>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</si>
  <si>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</si>
  <si>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</si>
  <si>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</si>
  <si>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</si>
  <si>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</si>
  <si>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</si>
  <si>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</si>
  <si>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</si>
  <si>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</si>
  <si>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</si>
  <si>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</si>
  <si>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</si>
  <si>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</si>
  <si>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</si>
  <si>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</si>
  <si>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</si>
  <si>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</si>
  <si>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</si>
  <si>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</si>
  <si>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</si>
  <si>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PEVNÁ CENA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</si>
  <si>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</si>
  <si>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</si>
  <si>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</si>
  <si>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</si>
  <si>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</si>
  <si>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PEVNÁ CENA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</si>
  <si>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</si>
  <si>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</si>
  <si>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</si>
  <si>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</si>
  <si>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</si>
  <si>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</si>
  <si>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</si>
  <si>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</si>
  <si>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</si>
  <si>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</si>
  <si>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</si>
  <si>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</si>
  <si>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</si>
  <si>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</si>
  <si>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</si>
  <si>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</si>
  <si>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</si>
  <si>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</si>
  <si>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</si>
  <si>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</si>
  <si>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</si>
  <si>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</si>
  <si>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</si>
  <si>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</si>
  <si>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</si>
  <si>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</si>
  <si>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</si>
  <si>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</si>
  <si>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</si>
  <si>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</si>
  <si>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</si>
  <si>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</si>
  <si>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</si>
  <si>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</si>
  <si>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dle pol.č.18231 : 3976,5*0,15 = 596,475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</si>
  <si>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</si>
  <si>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</si>
  <si>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</si>
  <si>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</si>
  <si>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</si>
  <si>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2651*0,5*2 = 2651,000 [A]_x000d_
 odkopávky pol. 12273: 4131,5*2 = 8263,000 [B]_x000d_
 odstranění podkladních vrstev pol. 11332: 329,4*2 = 658,800 [C]_x000d_
 hloubení rýh pol. 13273: 14,4*2 = 28,800 [D]_x000d_
 čištění potrubí pol. 12993 (15*0,0314)*2 = 0,942 [E]_x000d_
 čištění potrubí 129945 (5*0,07065)*2 = 0,707 [F]_x000d_
 čištění potrubí 129946 (8*0,1256)*2 = 2,010 [G]_x000d_
 Celkové množství 11605.259000 = 11605,259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</si>
  <si>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</si>
  <si>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</si>
  <si>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</si>
  <si>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</si>
  <si>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propustek: 8*3,14*0,5*0,2*2,2 = 5,526 [A]</t>
  </si>
  <si>
    <t>1</t>
  </si>
  <si>
    <t>Zemní práce</t>
  </si>
  <si>
    <t>111208</t>
  </si>
  <si>
    <t>ODSTRANĚNÍ KŘOVIN S ODVOZEM</t>
  </si>
  <si>
    <t>M2</t>
  </si>
  <si>
    <t>včetně likvidace dřevní hmoty a odvozu na skládku určenou zhotovitelem 800 = 800,000 [A]</t>
  </si>
  <si>
    <t xml:space="preserve">Položka zahrnuje:
- odstranění křovin a stromů do průměru 100 mm
- dopravu dřevin  na předepsanou vzdálenost
- spálení na hromadách nebo štěpkování
Položka nezahrnuje:
- x</t>
  </si>
  <si>
    <t>113328</t>
  </si>
  <si>
    <t>ODSTRANĚNÍ PODKLADŮ ZPEVNĚNÝCH PLOCH Z KAMENIVA NESTMEL, ODVOZ</t>
  </si>
  <si>
    <t>intravilán - dle situace + navýšení 10% podkladní vrstva: 1500*(0,07+0,1)*1,1 = 280,500 [A]_x000d_
 sjezdy ze žulových kostek - dle situace: 20*0,3 = 6,000 [B]_x000d_
 sjezdy z betonové dlažby - dle situace: 68*0,3 = 20,400 [C]_x000d_
 místní zpevněné komunikace - dle situace: 75*0,3 = 22,500 [D]_x000d_
 Celkem: A+B+C+D = 329,400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</si>
  <si>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</si>
  <si>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</si>
  <si>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</t>
  </si>
  <si>
    <t>intravilán - dle situace: 1500*0,1 = 150,000 [A]</t>
  </si>
  <si>
    <t>11360</t>
  </si>
  <si>
    <t>ROZRYTÍ VOZOVKY</t>
  </si>
  <si>
    <t>Rozfrézování a reprofilace na hloubku 180mm před provedením recyklace za studena</t>
  </si>
  <si>
    <t>intravilán - dle situace + navýšení 10% podkladní vrstva: 1500*1,1 = 1650,000 [A]_x000d_
 extravilán - dle situace + navýšení 10% podkladní vrstva: 9875*1,1 = 10862,500 [B]_x000d_
 Celkem: A+B = 12512,500 [C]</t>
  </si>
  <si>
    <t>Položka zahrnuje:
- potřebné mechanizmy a odklizení přebytečného materiálu
Položka nezahrnuje:
- x</t>
  </si>
  <si>
    <t>113728</t>
  </si>
  <si>
    <t>FRÉZOVÁNÍ ZPEVNĚNÝCH PLOCH ASFALTOVÝCH, ODVOZ</t>
  </si>
  <si>
    <t>intravilán - dle situace: 1500*0,1 = 150,000 [A]_x000d_
 napojení na stávající komunikace: (5,5+6)*(1*0,04+0,5*0,06) = 0,805 [B]_x000d_
 Celkem: A+B = 150,805 [C]</t>
  </si>
  <si>
    <t>122738</t>
  </si>
  <si>
    <t>ODKOPÁVKY A PROKOPÁVKY OBECNÉ TŘ. I, ODVOZ</t>
  </si>
  <si>
    <t>krajnice - dle situace: 2651*1,5 = 3976,500 [A]_x000d_
 nezpevněné sjezdy - dle situace: 370*0,4 = 148,000 [B]_x000d_
 odkop pro vsakovací objekt: 1*10*0,7 = 7,000 [C]_x000d_
 Celkem: A+B+C = 4131,500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</si>
  <si>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</si>
  <si>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</si>
  <si>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</si>
  <si>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M</t>
  </si>
  <si>
    <t>včetně naložení, odvozu a uložení na skládku</t>
  </si>
  <si>
    <t>krajnice - dle situace: 2651 = 2651,000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</si>
  <si>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</si>
  <si>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</si>
  <si>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</si>
  <si>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pročištění propustku DN 200</t>
  </si>
  <si>
    <t>15 = 15,000 [A]</t>
  </si>
  <si>
    <t>129945</t>
  </si>
  <si>
    <t>ČIŠTĚNÍ POTRUBÍ DN DO 300MM</t>
  </si>
  <si>
    <t>pročištění propustku DN 300</t>
  </si>
  <si>
    <t>5 = 5,000 [A]</t>
  </si>
  <si>
    <t>129946</t>
  </si>
  <si>
    <t>ČIŠTĚNÍ POTRUBÍ DN DO 400MM</t>
  </si>
  <si>
    <t>pročištění propustku DN 400</t>
  </si>
  <si>
    <t>8 = 8,000 [A]</t>
  </si>
  <si>
    <t>132738</t>
  </si>
  <si>
    <t>HLOUBENÍ RÝH ŠÍŘ DO 2M PAŽ I NEPAŽ TŘ. I, ODVOZ</t>
  </si>
  <si>
    <t>dle situace a výkresu propustku: 8*1,5*1,2 = 14,400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</si>
  <si>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</si>
  <si>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</si>
  <si>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</si>
  <si>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odkopávky pol. 122738: 4131,5 = 4131,500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</si>
  <si>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</si>
  <si>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</si>
  <si>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</si>
  <si>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</t>
  </si>
  <si>
    <t>krajnice - dle situace: 2651*0,2 = 530,200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</si>
  <si>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</si>
  <si>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</si>
  <si>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</si>
  <si>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propustku ze ŠD 0-22 mm</t>
  </si>
  <si>
    <t>8*1,5*(0,5+0,3)-3,14*0,25*0,25*8 = 8,030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</si>
  <si>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</si>
  <si>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</si>
  <si>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</si>
  <si>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nákupu vhodné zeminy</t>
  </si>
  <si>
    <t>krajnice - dle situace: 2651*1,5 = 3976,500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</si>
  <si>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</si>
  <si>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</si>
  <si>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</si>
  <si>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</si>
  <si>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</si>
  <si>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</si>
  <si>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</si>
  <si>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</si>
  <si>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</si>
  <si>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21152</t>
  </si>
  <si>
    <t>SANAČNÍ ŽEBRA Z KAMENIVA DRCENÉHO ŠD</t>
  </si>
  <si>
    <t>vsakovací objekt - výplň ŠD 8/16</t>
  </si>
  <si>
    <t>vsakovací objekt - dle situace: 1*10*0,7 = 7,000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</si>
  <si>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</si>
  <si>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21452</t>
  </si>
  <si>
    <t>SANAČNÍ VRSTVY Z KAMENIVA DRCENÉHO</t>
  </si>
  <si>
    <t>ŠDA 0/63</t>
  </si>
  <si>
    <t>krajnice - dle situace: (2651*1,5)*0,5 = 1988,250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</si>
  <si>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</si>
  <si>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</si>
  <si>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</si>
  <si>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</t>
  </si>
  <si>
    <t>krajnice - dle situace: 2651*(1,1+0,75*2) = 6892,600 [A]_x000d_
 vsakovací objekt - dle situace: 1*10+(1*2+10*2)*0,7 = 25,400 [B]_x000d_
 Celkem: A+B = 6918,000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</si>
  <si>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</si>
  <si>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</si>
  <si>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</si>
  <si>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45157</t>
  </si>
  <si>
    <t>PODKLADNÍ A VÝPLŇOVÉ VRSTVY Z KAMENIVA TĚŽENÉHO</t>
  </si>
  <si>
    <t>propustek - ŠP lože 0-8 mm</t>
  </si>
  <si>
    <t>8*1,5*(0,1+0,1) = 2,400 [A]</t>
  </si>
  <si>
    <t>5</t>
  </si>
  <si>
    <t>56333</t>
  </si>
  <si>
    <t>VOZOVKOVÉ VRSTVY ZE ŠTĚRKODRTI TL. DO 150MM</t>
  </si>
  <si>
    <t>sanace kraje vozovky - štěrkodrť ŠDA 0/45</t>
  </si>
  <si>
    <t>krajnice - dle situace: 2651*(1,5+0,5) = 5302,000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</si>
  <si>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</si>
  <si>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</si>
  <si>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</si>
  <si>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0/63</t>
  </si>
  <si>
    <t>nezpevněné sjezdy - dle situace: 370 = 370,000 [A]_x000d_
 sjezdy ze žulových kostek - dle situace: 20 = 20,000 [B]_x000d_
 sjezdy z betonové dlažby - dle situace: 68 = 68,000 [C]_x000d_
 místní zpevněné komunikace - dle situace: 75*0,3 = 22,500 [D]_x000d_
 Celkem: A+B+C+D = 480,500 [E]</t>
  </si>
  <si>
    <t>56362</t>
  </si>
  <si>
    <t>VOZOVKOVÉ VRSTVY Z RECYKLOVANÉHO MATERIÁLU TL DO 100MM</t>
  </si>
  <si>
    <t>Nezpevněné sjezdy
vyfrézovaný vhodný R-materiál fr.0/32</t>
  </si>
  <si>
    <t>nezpevněné sjezdy - dle situace: 370 = 370,000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</si>
  <si>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</si>
  <si>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</si>
  <si>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</si>
  <si>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>intravilán - dle situace + navýšení 10% podkladní vrstva: 1500*0,18*1,1 = 297,000 [A]_x000d_
 extravilán - dle situace + navýšení 10% podkladní vrstva: 9875*0,18*1,1 = 1955,250 [B]_x000d_
 Celkem: A+B = 2252,250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</si>
  <si>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</si>
  <si>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</si>
  <si>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</si>
  <si>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</t>
  </si>
  <si>
    <t>krajnice - dle situace: 2651*0,5 = 1325,500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</si>
  <si>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</si>
  <si>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</si>
  <si>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</si>
  <si>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</si>
  <si>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1500 = 1500,000 [A]_x000d_
 extravilán - dle situace: 9875 = 9875,000 [B]_x000d_
 napojení na stávající komunikace: (5,5+6)*0,5 = 5,750 [C]_x000d_
 Celkem: A+B+C = 11380,750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</si>
  <si>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</si>
  <si>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</si>
  <si>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</si>
  <si>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</si>
  <si>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1500 = 1500,000 [A]_x000d_
 extravilán - dle situace: 9875 = 9875,000 [B]_x000d_
 napojení na stávající komunikace: (5,5+6)*1 = 11,500 [C]_x000d_
 Celkem: A+B+C = 11386,500 [D]</t>
  </si>
  <si>
    <t>574A34</t>
  </si>
  <si>
    <t>ASFALTOVÝ BETON PRO OBRUSNÉ VRSTVY ACO 11+ TL. 40MM</t>
  </si>
  <si>
    <t>ACO 11+ 50/70</t>
  </si>
  <si>
    <t>intravilán - dle situace: 1500 = 1500,000 [A]_x000d_
 extravilán - dle situace: 9875 = 9875,000 [B]_x000d_
 napojení na stávající komunikace: (5,5+6)*1 = 11,500 [C]_x000d_
 vjezdy na pole: 1*(6+5+10+6+5+10+10) = 52,000 [D]_x000d_
 Celkem: A+B+C+D = 11438,500 [E]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</si>
  <si>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</si>
  <si>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</si>
  <si>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</si>
  <si>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16+ 50/70</t>
  </si>
  <si>
    <t>intravilán - dle situace: 1500 = 1500,000 [A]_x000d_
 extravilán - dle situace: 9875 = 9875,000 [B]_x000d_
 napojení na stávající komunikace: (5,5+6)*0,5 = 5,750 [C]_x000d_
 Celkem: A+B+C = 11380,750 [D]_x000d_
 rozšíření vrstvy 5% d*1,05 = 11949,788 [E]</t>
  </si>
  <si>
    <t>587201</t>
  </si>
  <si>
    <t>PŘEDLÁŽDĚNÍ KRYTU Z VELKÝCH KOSTEK</t>
  </si>
  <si>
    <t>předláždění sjezdů ze žulových kostek</t>
  </si>
  <si>
    <t>sjezdy ze žulových kostek - dle situace: 20 = 20,000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</si>
  <si>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</si>
  <si>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</si>
  <si>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</si>
  <si>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předláždění sjezdů z betonové dlažby</t>
  </si>
  <si>
    <t>sjezdy z betonové dlažby - dle situace: 68 = 68,000 [A]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</si>
  <si>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</si>
  <si>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</si>
  <si>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</si>
  <si>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</si>
  <si>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</si>
  <si>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4 = 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</si>
  <si>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</si>
  <si>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</si>
  <si>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</si>
  <si>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</si>
  <si>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70 = 70,000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</si>
  <si>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</si>
  <si>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</si>
  <si>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</si>
  <si>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</si>
  <si>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6 = 6,000 [A]</t>
  </si>
  <si>
    <t>915111</t>
  </si>
  <si>
    <t>VODOROVNÉ DOPRAVNÍ ZNAČENÍ BARVOU HLADKÉ - DODÁVKA A POKLÁDKA</t>
  </si>
  <si>
    <t>V4 - dle koordinační situace: 1940*2*0,125 = 485,000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</si>
  <si>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</si>
  <si>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</si>
  <si>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</si>
  <si>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Položka zahrnuje:
- dodání a pokládku nátěrového materiálu
- předznačení a reflexní úpravu
Položka nezahrnuje:
- x
Způsob měření:
- měří se pouze natíraná plocha</t>
  </si>
  <si>
    <t>9183C3</t>
  </si>
  <si>
    <t>PROPUSTY Z TRUB DN 500MM PLASTOVÝCH</t>
  </si>
  <si>
    <t>potrubí PP SN16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</si>
  <si>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</si>
  <si>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918512SAN</t>
  </si>
  <si>
    <t>ČELA PROPUSTU Z KAMENE NA MC</t>
  </si>
  <si>
    <t>Sanacečel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</si>
  <si>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</si>
  <si>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</si>
  <si>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</si>
  <si>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Odláždění čela meliorační trubice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</si>
  <si>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</si>
  <si>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919112</t>
  </si>
  <si>
    <t>ŘEZÁNÍ ASFALTOVÉHO KRYTU VOZOVEK TL DO 100MM</t>
  </si>
  <si>
    <t>napojení na stávající komunikace: 5,5+6 = 11,500 [A]</t>
  </si>
  <si>
    <t>Položka zahrnuje:
- řezání vozovkové vrstvy v předepsané tloušťce
- spotřeba vody
Položka nezahrnuje:
- x</t>
  </si>
  <si>
    <t>93131</t>
  </si>
  <si>
    <t>TĚSNĚNÍ DILATAČ SPAR ASF ZÁLIVKOU</t>
  </si>
  <si>
    <t>Položka zahrnuje:
- dodávku a osazení předepsaného materiálu
- očištění ploch spáry před úpravou
- očištění okolí spáry po úpravě
Položka nezahrnuje:
- těsnící profil</t>
  </si>
  <si>
    <t>966357</t>
  </si>
  <si>
    <t>BOURÁNÍ PROPUSTŮ Z TRUB DN DO 500MM</t>
  </si>
  <si>
    <t>včetně naložení, odvozu a uložení na skládku
ZHOTOVITEL V CENĚ ZOHLEDNÍ SKUTEČNÉ NÁKLADY NA DOPRAVU NA MÍSTO ULOŽENÍ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</si>
  <si>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</si>
  <si>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</si>
  <si>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</si>
  <si>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</si>
  <si>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</si>
  <si>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dl.2360m.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</si>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</sst>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86.4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86.4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67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68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69</v>
      </c>
      <c r="D49" s="29" t="s">
        <v>27</v>
      </c>
      <c r="E49" s="31" t="s">
        <v>70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72.8">
      <c r="A50" s="29" t="s">
        <v>30</v>
      </c>
      <c r="B50" s="36"/>
      <c r="C50" s="37"/>
      <c r="D50" s="37"/>
      <c r="E50" s="31" t="s">
        <v>71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72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SUMIFS(I8:I196,A8:A196,"SD")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596.47500000000002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83</v>
      </c>
      <c r="G13" s="33">
        <v>11605.259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115.2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83</v>
      </c>
      <c r="G17" s="33">
        <v>5.5259999999999998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SUMIFS(I22:I89,A22:A89,"P")</f>
        <v>0</v>
      </c>
      <c r="J21" s="28"/>
    </row>
    <row r="22">
      <c r="A22" s="29" t="s">
        <v>25</v>
      </c>
      <c r="B22" s="29">
        <v>4</v>
      </c>
      <c r="C22" s="30" t="s">
        <v>93</v>
      </c>
      <c r="D22" s="29" t="s">
        <v>27</v>
      </c>
      <c r="E22" s="31" t="s">
        <v>94</v>
      </c>
      <c r="F22" s="32" t="s">
        <v>95</v>
      </c>
      <c r="G22" s="33">
        <v>800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96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77</v>
      </c>
      <c r="G26" s="33">
        <v>329.39999999999998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 ht="86.4">
      <c r="A28" s="29" t="s">
        <v>32</v>
      </c>
      <c r="B28" s="36"/>
      <c r="C28" s="37"/>
      <c r="D28" s="37"/>
      <c r="E28" s="39" t="s">
        <v>100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102</v>
      </c>
      <c r="D30" s="29" t="s">
        <v>27</v>
      </c>
      <c r="E30" s="31" t="s">
        <v>103</v>
      </c>
      <c r="F30" s="32" t="s">
        <v>77</v>
      </c>
      <c r="G30" s="33">
        <v>150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104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105</v>
      </c>
      <c r="D34" s="29" t="s">
        <v>27</v>
      </c>
      <c r="E34" s="31" t="s">
        <v>106</v>
      </c>
      <c r="F34" s="32" t="s">
        <v>95</v>
      </c>
      <c r="G34" s="33">
        <v>12512.5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107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108</v>
      </c>
      <c r="F36" s="37"/>
      <c r="G36" s="37"/>
      <c r="H36" s="37"/>
      <c r="I36" s="37"/>
      <c r="J36" s="38"/>
    </row>
    <row r="37" ht="57.6">
      <c r="A37" s="29" t="s">
        <v>34</v>
      </c>
      <c r="B37" s="36"/>
      <c r="C37" s="37"/>
      <c r="D37" s="37"/>
      <c r="E37" s="31" t="s">
        <v>109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110</v>
      </c>
      <c r="D38" s="29" t="s">
        <v>27</v>
      </c>
      <c r="E38" s="31" t="s">
        <v>111</v>
      </c>
      <c r="F38" s="32" t="s">
        <v>77</v>
      </c>
      <c r="G38" s="33">
        <v>150.80500000000001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112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113</v>
      </c>
      <c r="D42" s="29" t="s">
        <v>27</v>
      </c>
      <c r="E42" s="31" t="s">
        <v>114</v>
      </c>
      <c r="F42" s="32" t="s">
        <v>77</v>
      </c>
      <c r="G42" s="33">
        <v>4131.5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 ht="57.6">
      <c r="A44" s="29" t="s">
        <v>32</v>
      </c>
      <c r="B44" s="36"/>
      <c r="C44" s="37"/>
      <c r="D44" s="37"/>
      <c r="E44" s="39" t="s">
        <v>115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116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117</v>
      </c>
      <c r="D46" s="29" t="s">
        <v>27</v>
      </c>
      <c r="E46" s="31" t="s">
        <v>118</v>
      </c>
      <c r="F46" s="32" t="s">
        <v>119</v>
      </c>
      <c r="G46" s="33">
        <v>2651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120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121</v>
      </c>
      <c r="F48" s="37"/>
      <c r="G48" s="37"/>
      <c r="H48" s="37"/>
      <c r="I48" s="37"/>
      <c r="J48" s="38"/>
    </row>
    <row r="49" ht="100.8">
      <c r="A49" s="29" t="s">
        <v>34</v>
      </c>
      <c r="B49" s="36"/>
      <c r="C49" s="37"/>
      <c r="D49" s="37"/>
      <c r="E49" s="31" t="s">
        <v>122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123</v>
      </c>
      <c r="D50" s="29" t="s">
        <v>27</v>
      </c>
      <c r="E50" s="31" t="s">
        <v>124</v>
      </c>
      <c r="F50" s="32" t="s">
        <v>119</v>
      </c>
      <c r="G50" s="33">
        <v>15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125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126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122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127</v>
      </c>
      <c r="D54" s="29" t="s">
        <v>27</v>
      </c>
      <c r="E54" s="31" t="s">
        <v>128</v>
      </c>
      <c r="F54" s="32" t="s">
        <v>119</v>
      </c>
      <c r="G54" s="33">
        <v>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129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130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122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131</v>
      </c>
      <c r="D58" s="29" t="s">
        <v>27</v>
      </c>
      <c r="E58" s="31" t="s">
        <v>132</v>
      </c>
      <c r="F58" s="32" t="s">
        <v>119</v>
      </c>
      <c r="G58" s="33">
        <v>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133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134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122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135</v>
      </c>
      <c r="D62" s="29" t="s">
        <v>27</v>
      </c>
      <c r="E62" s="31" t="s">
        <v>136</v>
      </c>
      <c r="F62" s="32" t="s">
        <v>77</v>
      </c>
      <c r="G62" s="33">
        <v>14.4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137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138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139</v>
      </c>
      <c r="D66" s="29" t="s">
        <v>27</v>
      </c>
      <c r="E66" s="31" t="s">
        <v>140</v>
      </c>
      <c r="F66" s="32" t="s">
        <v>77</v>
      </c>
      <c r="G66" s="33">
        <v>4131.5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141</v>
      </c>
      <c r="F68" s="37"/>
      <c r="G68" s="37"/>
      <c r="H68" s="37"/>
      <c r="I68" s="37"/>
      <c r="J68" s="38"/>
    </row>
    <row r="69" ht="244.8">
      <c r="A69" s="29" t="s">
        <v>34</v>
      </c>
      <c r="B69" s="36"/>
      <c r="C69" s="37"/>
      <c r="D69" s="37"/>
      <c r="E69" s="31" t="s">
        <v>142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143</v>
      </c>
      <c r="D70" s="29" t="s">
        <v>27</v>
      </c>
      <c r="E70" s="31" t="s">
        <v>144</v>
      </c>
      <c r="F70" s="32" t="s">
        <v>77</v>
      </c>
      <c r="G70" s="33">
        <v>530.20000000000005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30</v>
      </c>
      <c r="B71" s="36"/>
      <c r="C71" s="37"/>
      <c r="D71" s="37"/>
      <c r="E71" s="31" t="s">
        <v>145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146</v>
      </c>
      <c r="F72" s="37"/>
      <c r="G72" s="37"/>
      <c r="H72" s="37"/>
      <c r="I72" s="37"/>
      <c r="J72" s="38"/>
    </row>
    <row r="73" ht="316.8">
      <c r="A73" s="29" t="s">
        <v>34</v>
      </c>
      <c r="B73" s="36"/>
      <c r="C73" s="37"/>
      <c r="D73" s="37"/>
      <c r="E73" s="31" t="s">
        <v>147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148</v>
      </c>
      <c r="D74" s="29" t="s">
        <v>27</v>
      </c>
      <c r="E74" s="31" t="s">
        <v>149</v>
      </c>
      <c r="F74" s="32" t="s">
        <v>77</v>
      </c>
      <c r="G74" s="33">
        <v>8.0299999999999994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150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151</v>
      </c>
      <c r="F76" s="37"/>
      <c r="G76" s="37"/>
      <c r="H76" s="37"/>
      <c r="I76" s="37"/>
      <c r="J76" s="38"/>
    </row>
    <row r="77" ht="302.4">
      <c r="A77" s="29" t="s">
        <v>34</v>
      </c>
      <c r="B77" s="36"/>
      <c r="C77" s="37"/>
      <c r="D77" s="37"/>
      <c r="E77" s="31" t="s">
        <v>152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153</v>
      </c>
      <c r="D78" s="29" t="s">
        <v>27</v>
      </c>
      <c r="E78" s="31" t="s">
        <v>154</v>
      </c>
      <c r="F78" s="32" t="s">
        <v>95</v>
      </c>
      <c r="G78" s="33">
        <v>3976.5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155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156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157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158</v>
      </c>
      <c r="D82" s="29" t="s">
        <v>27</v>
      </c>
      <c r="E82" s="31" t="s">
        <v>159</v>
      </c>
      <c r="F82" s="32" t="s">
        <v>95</v>
      </c>
      <c r="G82" s="33">
        <v>3976.5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156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160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161</v>
      </c>
      <c r="D86" s="29" t="s">
        <v>27</v>
      </c>
      <c r="E86" s="31" t="s">
        <v>162</v>
      </c>
      <c r="F86" s="32" t="s">
        <v>95</v>
      </c>
      <c r="G86" s="33">
        <v>3976.5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156</v>
      </c>
      <c r="F88" s="37"/>
      <c r="G88" s="37"/>
      <c r="H88" s="37"/>
      <c r="I88" s="37"/>
      <c r="J88" s="38"/>
    </row>
    <row r="89" ht="86.4">
      <c r="A89" s="29" t="s">
        <v>34</v>
      </c>
      <c r="B89" s="36"/>
      <c r="C89" s="37"/>
      <c r="D89" s="37"/>
      <c r="E89" s="31" t="s">
        <v>163</v>
      </c>
      <c r="F89" s="37"/>
      <c r="G89" s="37"/>
      <c r="H89" s="37"/>
      <c r="I89" s="37"/>
      <c r="J89" s="38"/>
    </row>
    <row r="90">
      <c r="A90" s="23" t="s">
        <v>22</v>
      </c>
      <c r="B90" s="24"/>
      <c r="C90" s="25" t="s">
        <v>164</v>
      </c>
      <c r="D90" s="26"/>
      <c r="E90" s="23" t="s">
        <v>165</v>
      </c>
      <c r="F90" s="26"/>
      <c r="G90" s="26"/>
      <c r="H90" s="26"/>
      <c r="I90" s="27">
        <f>SUMIFS(I91:I102,A91:A102,"P")</f>
        <v>0</v>
      </c>
      <c r="J90" s="28"/>
    </row>
    <row r="91">
      <c r="A91" s="29" t="s">
        <v>25</v>
      </c>
      <c r="B91" s="29">
        <v>21</v>
      </c>
      <c r="C91" s="30" t="s">
        <v>166</v>
      </c>
      <c r="D91" s="29" t="s">
        <v>27</v>
      </c>
      <c r="E91" s="31" t="s">
        <v>167</v>
      </c>
      <c r="F91" s="32" t="s">
        <v>77</v>
      </c>
      <c r="G91" s="33">
        <v>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168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169</v>
      </c>
      <c r="F93" s="37"/>
      <c r="G93" s="37"/>
      <c r="H93" s="37"/>
      <c r="I93" s="37"/>
      <c r="J93" s="38"/>
    </row>
    <row r="94" ht="100.8">
      <c r="A94" s="29" t="s">
        <v>34</v>
      </c>
      <c r="B94" s="36"/>
      <c r="C94" s="37"/>
      <c r="D94" s="37"/>
      <c r="E94" s="31" t="s">
        <v>170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171</v>
      </c>
      <c r="D95" s="29" t="s">
        <v>27</v>
      </c>
      <c r="E95" s="31" t="s">
        <v>172</v>
      </c>
      <c r="F95" s="32" t="s">
        <v>77</v>
      </c>
      <c r="G95" s="33">
        <v>1988.25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173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174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175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176</v>
      </c>
      <c r="D99" s="29" t="s">
        <v>27</v>
      </c>
      <c r="E99" s="31" t="s">
        <v>177</v>
      </c>
      <c r="F99" s="32" t="s">
        <v>95</v>
      </c>
      <c r="G99" s="33">
        <v>6918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178</v>
      </c>
      <c r="F100" s="37"/>
      <c r="G100" s="37"/>
      <c r="H100" s="37"/>
      <c r="I100" s="37"/>
      <c r="J100" s="38"/>
    </row>
    <row r="101" ht="43.2">
      <c r="A101" s="29" t="s">
        <v>32</v>
      </c>
      <c r="B101" s="36"/>
      <c r="C101" s="37"/>
      <c r="D101" s="37"/>
      <c r="E101" s="39" t="s">
        <v>179</v>
      </c>
      <c r="F101" s="37"/>
      <c r="G101" s="37"/>
      <c r="H101" s="37"/>
      <c r="I101" s="37"/>
      <c r="J101" s="38"/>
    </row>
    <row r="102" ht="144">
      <c r="A102" s="29" t="s">
        <v>34</v>
      </c>
      <c r="B102" s="36"/>
      <c r="C102" s="37"/>
      <c r="D102" s="37"/>
      <c r="E102" s="31" t="s">
        <v>180</v>
      </c>
      <c r="F102" s="37"/>
      <c r="G102" s="37"/>
      <c r="H102" s="37"/>
      <c r="I102" s="37"/>
      <c r="J102" s="38"/>
    </row>
    <row r="103">
      <c r="A103" s="23" t="s">
        <v>22</v>
      </c>
      <c r="B103" s="24"/>
      <c r="C103" s="25" t="s">
        <v>181</v>
      </c>
      <c r="D103" s="26"/>
      <c r="E103" s="23" t="s">
        <v>182</v>
      </c>
      <c r="F103" s="26"/>
      <c r="G103" s="26"/>
      <c r="H103" s="26"/>
      <c r="I103" s="27">
        <f>SUMIFS(I104:I107,A104:A107,"P")</f>
        <v>0</v>
      </c>
      <c r="J103" s="28"/>
    </row>
    <row r="104">
      <c r="A104" s="29" t="s">
        <v>25</v>
      </c>
      <c r="B104" s="29">
        <v>24</v>
      </c>
      <c r="C104" s="30" t="s">
        <v>183</v>
      </c>
      <c r="D104" s="29" t="s">
        <v>27</v>
      </c>
      <c r="E104" s="31" t="s">
        <v>184</v>
      </c>
      <c r="F104" s="32" t="s">
        <v>77</v>
      </c>
      <c r="G104" s="33">
        <v>2.3999999999999999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185</v>
      </c>
      <c r="F105" s="37"/>
      <c r="G105" s="37"/>
      <c r="H105" s="37"/>
      <c r="I105" s="37"/>
      <c r="J105" s="38"/>
    </row>
    <row r="106">
      <c r="A106" s="29" t="s">
        <v>32</v>
      </c>
      <c r="B106" s="36"/>
      <c r="C106" s="37"/>
      <c r="D106" s="37"/>
      <c r="E106" s="39" t="s">
        <v>186</v>
      </c>
      <c r="F106" s="37"/>
      <c r="G106" s="37"/>
      <c r="H106" s="37"/>
      <c r="I106" s="37"/>
      <c r="J106" s="38"/>
    </row>
    <row r="107" ht="100.8">
      <c r="A107" s="29" t="s">
        <v>34</v>
      </c>
      <c r="B107" s="36"/>
      <c r="C107" s="37"/>
      <c r="D107" s="37"/>
      <c r="E107" s="31" t="s">
        <v>175</v>
      </c>
      <c r="F107" s="37"/>
      <c r="G107" s="37"/>
      <c r="H107" s="37"/>
      <c r="I107" s="37"/>
      <c r="J107" s="38"/>
    </row>
    <row r="108">
      <c r="A108" s="23" t="s">
        <v>22</v>
      </c>
      <c r="B108" s="24"/>
      <c r="C108" s="25" t="s">
        <v>187</v>
      </c>
      <c r="D108" s="26"/>
      <c r="E108" s="23" t="s">
        <v>74</v>
      </c>
      <c r="F108" s="26"/>
      <c r="G108" s="26"/>
      <c r="H108" s="26"/>
      <c r="I108" s="27">
        <f>SUMIFS(I109:I152,A109:A152,"P")</f>
        <v>0</v>
      </c>
      <c r="J108" s="28"/>
    </row>
    <row r="109">
      <c r="A109" s="29" t="s">
        <v>25</v>
      </c>
      <c r="B109" s="29">
        <v>25</v>
      </c>
      <c r="C109" s="30" t="s">
        <v>188</v>
      </c>
      <c r="D109" s="29" t="s">
        <v>27</v>
      </c>
      <c r="E109" s="31" t="s">
        <v>189</v>
      </c>
      <c r="F109" s="32" t="s">
        <v>95</v>
      </c>
      <c r="G109" s="33">
        <v>5302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190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191</v>
      </c>
      <c r="F111" s="37"/>
      <c r="G111" s="37"/>
      <c r="H111" s="37"/>
      <c r="I111" s="37"/>
      <c r="J111" s="38"/>
    </row>
    <row r="112" ht="86.4">
      <c r="A112" s="29" t="s">
        <v>34</v>
      </c>
      <c r="B112" s="36"/>
      <c r="C112" s="37"/>
      <c r="D112" s="37"/>
      <c r="E112" s="31" t="s">
        <v>192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193</v>
      </c>
      <c r="D113" s="29" t="s">
        <v>27</v>
      </c>
      <c r="E113" s="31" t="s">
        <v>194</v>
      </c>
      <c r="F113" s="32" t="s">
        <v>95</v>
      </c>
      <c r="G113" s="33">
        <v>480.5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195</v>
      </c>
      <c r="F114" s="37"/>
      <c r="G114" s="37"/>
      <c r="H114" s="37"/>
      <c r="I114" s="37"/>
      <c r="J114" s="38"/>
    </row>
    <row r="115" ht="72">
      <c r="A115" s="29" t="s">
        <v>32</v>
      </c>
      <c r="B115" s="36"/>
      <c r="C115" s="37"/>
      <c r="D115" s="37"/>
      <c r="E115" s="39" t="s">
        <v>196</v>
      </c>
      <c r="F115" s="37"/>
      <c r="G115" s="37"/>
      <c r="H115" s="37"/>
      <c r="I115" s="37"/>
      <c r="J115" s="38"/>
    </row>
    <row r="116" ht="86.4">
      <c r="A116" s="29" t="s">
        <v>34</v>
      </c>
      <c r="B116" s="36"/>
      <c r="C116" s="37"/>
      <c r="D116" s="37"/>
      <c r="E116" s="31" t="s">
        <v>192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197</v>
      </c>
      <c r="D117" s="29" t="s">
        <v>27</v>
      </c>
      <c r="E117" s="31" t="s">
        <v>198</v>
      </c>
      <c r="F117" s="32" t="s">
        <v>95</v>
      </c>
      <c r="G117" s="33">
        <v>370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28.8">
      <c r="A118" s="29" t="s">
        <v>30</v>
      </c>
      <c r="B118" s="36"/>
      <c r="C118" s="37"/>
      <c r="D118" s="37"/>
      <c r="E118" s="31" t="s">
        <v>199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200</v>
      </c>
      <c r="F119" s="37"/>
      <c r="G119" s="37"/>
      <c r="H119" s="37"/>
      <c r="I119" s="37"/>
      <c r="J119" s="38"/>
    </row>
    <row r="120" ht="144">
      <c r="A120" s="29" t="s">
        <v>34</v>
      </c>
      <c r="B120" s="36"/>
      <c r="C120" s="37"/>
      <c r="D120" s="37"/>
      <c r="E120" s="31" t="s">
        <v>201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202</v>
      </c>
      <c r="D121" s="29" t="s">
        <v>27</v>
      </c>
      <c r="E121" s="31" t="s">
        <v>203</v>
      </c>
      <c r="F121" s="32" t="s">
        <v>77</v>
      </c>
      <c r="G121" s="33">
        <v>2252.25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40" t="s">
        <v>27</v>
      </c>
      <c r="F122" s="37"/>
      <c r="G122" s="37"/>
      <c r="H122" s="37"/>
      <c r="I122" s="37"/>
      <c r="J122" s="38"/>
    </row>
    <row r="123" ht="72">
      <c r="A123" s="29" t="s">
        <v>32</v>
      </c>
      <c r="B123" s="36"/>
      <c r="C123" s="37"/>
      <c r="D123" s="37"/>
      <c r="E123" s="39" t="s">
        <v>204</v>
      </c>
      <c r="F123" s="37"/>
      <c r="G123" s="37"/>
      <c r="H123" s="37"/>
      <c r="I123" s="37"/>
      <c r="J123" s="38"/>
    </row>
    <row r="124" ht="115.2">
      <c r="A124" s="29" t="s">
        <v>34</v>
      </c>
      <c r="B124" s="36"/>
      <c r="C124" s="37"/>
      <c r="D124" s="37"/>
      <c r="E124" s="31" t="s">
        <v>205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206</v>
      </c>
      <c r="D125" s="29" t="s">
        <v>27</v>
      </c>
      <c r="E125" s="31" t="s">
        <v>207</v>
      </c>
      <c r="F125" s="32" t="s">
        <v>95</v>
      </c>
      <c r="G125" s="33">
        <v>1325.5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3.2">
      <c r="A126" s="29" t="s">
        <v>30</v>
      </c>
      <c r="B126" s="36"/>
      <c r="C126" s="37"/>
      <c r="D126" s="37"/>
      <c r="E126" s="31" t="s">
        <v>208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209</v>
      </c>
      <c r="F127" s="37"/>
      <c r="G127" s="37"/>
      <c r="H127" s="37"/>
      <c r="I127" s="37"/>
      <c r="J127" s="38"/>
    </row>
    <row r="128" ht="115.2">
      <c r="A128" s="29" t="s">
        <v>34</v>
      </c>
      <c r="B128" s="36"/>
      <c r="C128" s="37"/>
      <c r="D128" s="37"/>
      <c r="E128" s="31" t="s">
        <v>210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211</v>
      </c>
      <c r="D129" s="29" t="s">
        <v>27</v>
      </c>
      <c r="E129" s="31" t="s">
        <v>212</v>
      </c>
      <c r="F129" s="32" t="s">
        <v>95</v>
      </c>
      <c r="G129" s="33">
        <v>11380.75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213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214</v>
      </c>
      <c r="F131" s="37"/>
      <c r="G131" s="37"/>
      <c r="H131" s="37"/>
      <c r="I131" s="37"/>
      <c r="J131" s="38"/>
    </row>
    <row r="132" ht="115.2">
      <c r="A132" s="29" t="s">
        <v>34</v>
      </c>
      <c r="B132" s="36"/>
      <c r="C132" s="37"/>
      <c r="D132" s="37"/>
      <c r="E132" s="31" t="s">
        <v>215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216</v>
      </c>
      <c r="D133" s="29" t="s">
        <v>27</v>
      </c>
      <c r="E133" s="31" t="s">
        <v>217</v>
      </c>
      <c r="F133" s="32" t="s">
        <v>95</v>
      </c>
      <c r="G133" s="33">
        <v>11386.5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218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219</v>
      </c>
      <c r="F135" s="37"/>
      <c r="G135" s="37"/>
      <c r="H135" s="37"/>
      <c r="I135" s="37"/>
      <c r="J135" s="38"/>
    </row>
    <row r="136" ht="115.2">
      <c r="A136" s="29" t="s">
        <v>34</v>
      </c>
      <c r="B136" s="36"/>
      <c r="C136" s="37"/>
      <c r="D136" s="37"/>
      <c r="E136" s="31" t="s">
        <v>215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220</v>
      </c>
      <c r="D137" s="29" t="s">
        <v>27</v>
      </c>
      <c r="E137" s="31" t="s">
        <v>221</v>
      </c>
      <c r="F137" s="32" t="s">
        <v>95</v>
      </c>
      <c r="G137" s="33">
        <v>11438.5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222</v>
      </c>
      <c r="F138" s="37"/>
      <c r="G138" s="37"/>
      <c r="H138" s="37"/>
      <c r="I138" s="37"/>
      <c r="J138" s="38"/>
    </row>
    <row r="139" ht="72">
      <c r="A139" s="29" t="s">
        <v>32</v>
      </c>
      <c r="B139" s="36"/>
      <c r="C139" s="37"/>
      <c r="D139" s="37"/>
      <c r="E139" s="39" t="s">
        <v>223</v>
      </c>
      <c r="F139" s="37"/>
      <c r="G139" s="37"/>
      <c r="H139" s="37"/>
      <c r="I139" s="37"/>
      <c r="J139" s="38"/>
    </row>
    <row r="140" ht="187.2">
      <c r="A140" s="29" t="s">
        <v>34</v>
      </c>
      <c r="B140" s="36"/>
      <c r="C140" s="37"/>
      <c r="D140" s="37"/>
      <c r="E140" s="31" t="s">
        <v>224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225</v>
      </c>
      <c r="D141" s="29" t="s">
        <v>27</v>
      </c>
      <c r="E141" s="31" t="s">
        <v>226</v>
      </c>
      <c r="F141" s="32" t="s">
        <v>95</v>
      </c>
      <c r="G141" s="33">
        <v>11949.788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227</v>
      </c>
      <c r="F142" s="37"/>
      <c r="G142" s="37"/>
      <c r="H142" s="37"/>
      <c r="I142" s="37"/>
      <c r="J142" s="38"/>
    </row>
    <row r="143" ht="72">
      <c r="A143" s="29" t="s">
        <v>32</v>
      </c>
      <c r="B143" s="36"/>
      <c r="C143" s="37"/>
      <c r="D143" s="37"/>
      <c r="E143" s="39" t="s">
        <v>228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224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229</v>
      </c>
      <c r="D145" s="29" t="s">
        <v>27</v>
      </c>
      <c r="E145" s="31" t="s">
        <v>230</v>
      </c>
      <c r="F145" s="32" t="s">
        <v>95</v>
      </c>
      <c r="G145" s="33">
        <v>20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231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232</v>
      </c>
      <c r="F147" s="37"/>
      <c r="G147" s="37"/>
      <c r="H147" s="37"/>
      <c r="I147" s="37"/>
      <c r="J147" s="38"/>
    </row>
    <row r="148" ht="129.6">
      <c r="A148" s="29" t="s">
        <v>34</v>
      </c>
      <c r="B148" s="36"/>
      <c r="C148" s="37"/>
      <c r="D148" s="37"/>
      <c r="E148" s="31" t="s">
        <v>233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234</v>
      </c>
      <c r="D149" s="29" t="s">
        <v>27</v>
      </c>
      <c r="E149" s="31" t="s">
        <v>235</v>
      </c>
      <c r="F149" s="32" t="s">
        <v>95</v>
      </c>
      <c r="G149" s="33">
        <v>68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236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237</v>
      </c>
      <c r="F151" s="37"/>
      <c r="G151" s="37"/>
      <c r="H151" s="37"/>
      <c r="I151" s="37"/>
      <c r="J151" s="38"/>
    </row>
    <row r="152" ht="129.6">
      <c r="A152" s="29" t="s">
        <v>34</v>
      </c>
      <c r="B152" s="36"/>
      <c r="C152" s="37"/>
      <c r="D152" s="37"/>
      <c r="E152" s="31" t="s">
        <v>233</v>
      </c>
      <c r="F152" s="37"/>
      <c r="G152" s="37"/>
      <c r="H152" s="37"/>
      <c r="I152" s="37"/>
      <c r="J152" s="38"/>
    </row>
    <row r="153">
      <c r="A153" s="23" t="s">
        <v>22</v>
      </c>
      <c r="B153" s="24"/>
      <c r="C153" s="25" t="s">
        <v>238</v>
      </c>
      <c r="D153" s="26"/>
      <c r="E153" s="23" t="s">
        <v>239</v>
      </c>
      <c r="F153" s="26"/>
      <c r="G153" s="26"/>
      <c r="H153" s="26"/>
      <c r="I153" s="27">
        <f>SUMIFS(I154:I196,A154:A196,"P")</f>
        <v>0</v>
      </c>
      <c r="J153" s="28"/>
    </row>
    <row r="154">
      <c r="A154" s="29" t="s">
        <v>25</v>
      </c>
      <c r="B154" s="29">
        <v>36</v>
      </c>
      <c r="C154" s="30" t="s">
        <v>240</v>
      </c>
      <c r="D154" s="29" t="s">
        <v>27</v>
      </c>
      <c r="E154" s="31" t="s">
        <v>241</v>
      </c>
      <c r="F154" s="32" t="s">
        <v>119</v>
      </c>
      <c r="G154" s="33">
        <v>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242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243</v>
      </c>
      <c r="F156" s="37"/>
      <c r="G156" s="37"/>
      <c r="H156" s="37"/>
      <c r="I156" s="37"/>
      <c r="J156" s="38"/>
    </row>
    <row r="157" ht="115.2">
      <c r="A157" s="29" t="s">
        <v>34</v>
      </c>
      <c r="B157" s="36"/>
      <c r="C157" s="37"/>
      <c r="D157" s="37"/>
      <c r="E157" s="31" t="s">
        <v>244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245</v>
      </c>
      <c r="D158" s="29" t="s">
        <v>27</v>
      </c>
      <c r="E158" s="31" t="s">
        <v>246</v>
      </c>
      <c r="F158" s="32" t="s">
        <v>65</v>
      </c>
      <c r="G158" s="33">
        <v>70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247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248</v>
      </c>
      <c r="F160" s="37"/>
      <c r="G160" s="37"/>
      <c r="H160" s="37"/>
      <c r="I160" s="37"/>
      <c r="J160" s="38"/>
    </row>
    <row r="161" ht="57.6">
      <c r="A161" s="29" t="s">
        <v>34</v>
      </c>
      <c r="B161" s="36"/>
      <c r="C161" s="37"/>
      <c r="D161" s="37"/>
      <c r="E161" s="31" t="s">
        <v>249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250</v>
      </c>
      <c r="D162" s="29" t="s">
        <v>27</v>
      </c>
      <c r="E162" s="31" t="s">
        <v>251</v>
      </c>
      <c r="F162" s="32" t="s">
        <v>65</v>
      </c>
      <c r="G162" s="33">
        <v>6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252</v>
      </c>
      <c r="F163" s="37"/>
      <c r="G163" s="37"/>
      <c r="H163" s="37"/>
      <c r="I163" s="37"/>
      <c r="J163" s="38"/>
    </row>
    <row r="164">
      <c r="A164" s="29" t="s">
        <v>32</v>
      </c>
      <c r="B164" s="36"/>
      <c r="C164" s="37"/>
      <c r="D164" s="37"/>
      <c r="E164" s="39" t="s">
        <v>253</v>
      </c>
      <c r="F164" s="37"/>
      <c r="G164" s="37"/>
      <c r="H164" s="37"/>
      <c r="I164" s="37"/>
      <c r="J164" s="38"/>
    </row>
    <row r="165" ht="57.6">
      <c r="A165" s="29" t="s">
        <v>34</v>
      </c>
      <c r="B165" s="36"/>
      <c r="C165" s="37"/>
      <c r="D165" s="37"/>
      <c r="E165" s="31" t="s">
        <v>249</v>
      </c>
      <c r="F165" s="37"/>
      <c r="G165" s="37"/>
      <c r="H165" s="37"/>
      <c r="I165" s="37"/>
      <c r="J165" s="38"/>
    </row>
    <row r="166" ht="28.8">
      <c r="A166" s="29" t="s">
        <v>25</v>
      </c>
      <c r="B166" s="29">
        <v>39</v>
      </c>
      <c r="C166" s="30" t="s">
        <v>254</v>
      </c>
      <c r="D166" s="29" t="s">
        <v>27</v>
      </c>
      <c r="E166" s="31" t="s">
        <v>255</v>
      </c>
      <c r="F166" s="32" t="s">
        <v>95</v>
      </c>
      <c r="G166" s="33">
        <v>485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0" t="s">
        <v>27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256</v>
      </c>
      <c r="F168" s="37"/>
      <c r="G168" s="37"/>
      <c r="H168" s="37"/>
      <c r="I168" s="37"/>
      <c r="J168" s="38"/>
    </row>
    <row r="169" ht="43.2">
      <c r="A169" s="29" t="s">
        <v>34</v>
      </c>
      <c r="B169" s="36"/>
      <c r="C169" s="37"/>
      <c r="D169" s="37"/>
      <c r="E169" s="31" t="s">
        <v>257</v>
      </c>
      <c r="F169" s="37"/>
      <c r="G169" s="37"/>
      <c r="H169" s="37"/>
      <c r="I169" s="37"/>
      <c r="J169" s="38"/>
    </row>
    <row r="170" ht="28.8">
      <c r="A170" s="29" t="s">
        <v>25</v>
      </c>
      <c r="B170" s="29">
        <v>40</v>
      </c>
      <c r="C170" s="30" t="s">
        <v>258</v>
      </c>
      <c r="D170" s="29" t="s">
        <v>27</v>
      </c>
      <c r="E170" s="31" t="s">
        <v>259</v>
      </c>
      <c r="F170" s="32" t="s">
        <v>95</v>
      </c>
      <c r="G170" s="33">
        <v>485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0" t="s">
        <v>27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256</v>
      </c>
      <c r="F172" s="37"/>
      <c r="G172" s="37"/>
      <c r="H172" s="37"/>
      <c r="I172" s="37"/>
      <c r="J172" s="38"/>
    </row>
    <row r="173" ht="100.8">
      <c r="A173" s="29" t="s">
        <v>34</v>
      </c>
      <c r="B173" s="36"/>
      <c r="C173" s="37"/>
      <c r="D173" s="37"/>
      <c r="E173" s="31" t="s">
        <v>260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261</v>
      </c>
      <c r="D174" s="29" t="s">
        <v>27</v>
      </c>
      <c r="E174" s="31" t="s">
        <v>262</v>
      </c>
      <c r="F174" s="32" t="s">
        <v>119</v>
      </c>
      <c r="G174" s="33">
        <v>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263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134</v>
      </c>
      <c r="F176" s="37"/>
      <c r="G176" s="37"/>
      <c r="H176" s="37"/>
      <c r="I176" s="37"/>
      <c r="J176" s="38"/>
    </row>
    <row r="177" ht="86.4">
      <c r="A177" s="29" t="s">
        <v>34</v>
      </c>
      <c r="B177" s="36"/>
      <c r="C177" s="37"/>
      <c r="D177" s="37"/>
      <c r="E177" s="31" t="s">
        <v>264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265</v>
      </c>
      <c r="D178" s="29" t="s">
        <v>27</v>
      </c>
      <c r="E178" s="31" t="s">
        <v>266</v>
      </c>
      <c r="F178" s="32" t="s">
        <v>65</v>
      </c>
      <c r="G178" s="33">
        <v>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267</v>
      </c>
      <c r="F179" s="37"/>
      <c r="G179" s="37"/>
      <c r="H179" s="37"/>
      <c r="I179" s="37"/>
      <c r="J179" s="38"/>
    </row>
    <row r="180" ht="86.4">
      <c r="A180" s="29" t="s">
        <v>34</v>
      </c>
      <c r="B180" s="36"/>
      <c r="C180" s="37"/>
      <c r="D180" s="37"/>
      <c r="E180" s="31" t="s">
        <v>268</v>
      </c>
      <c r="F180" s="37"/>
      <c r="G180" s="37"/>
      <c r="H180" s="37"/>
      <c r="I180" s="37"/>
      <c r="J180" s="38"/>
    </row>
    <row r="181">
      <c r="A181" s="29" t="s">
        <v>25</v>
      </c>
      <c r="B181" s="29">
        <v>43</v>
      </c>
      <c r="C181" s="30" t="s">
        <v>269</v>
      </c>
      <c r="D181" s="29" t="s">
        <v>27</v>
      </c>
      <c r="E181" s="31" t="s">
        <v>270</v>
      </c>
      <c r="F181" s="32" t="s">
        <v>65</v>
      </c>
      <c r="G181" s="33">
        <v>1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271</v>
      </c>
      <c r="F182" s="37"/>
      <c r="G182" s="37"/>
      <c r="H182" s="37"/>
      <c r="I182" s="37"/>
      <c r="J182" s="38"/>
    </row>
    <row r="183">
      <c r="A183" s="29" t="s">
        <v>32</v>
      </c>
      <c r="B183" s="36"/>
      <c r="C183" s="37"/>
      <c r="D183" s="37"/>
      <c r="E183" s="39" t="s">
        <v>39</v>
      </c>
      <c r="F183" s="37"/>
      <c r="G183" s="37"/>
      <c r="H183" s="37"/>
      <c r="I183" s="37"/>
      <c r="J183" s="38"/>
    </row>
    <row r="184" ht="115.2">
      <c r="A184" s="29" t="s">
        <v>34</v>
      </c>
      <c r="B184" s="36"/>
      <c r="C184" s="37"/>
      <c r="D184" s="37"/>
      <c r="E184" s="31" t="s">
        <v>272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273</v>
      </c>
      <c r="D185" s="29" t="s">
        <v>27</v>
      </c>
      <c r="E185" s="31" t="s">
        <v>274</v>
      </c>
      <c r="F185" s="32" t="s">
        <v>119</v>
      </c>
      <c r="G185" s="33">
        <v>11.5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0" t="s">
        <v>27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275</v>
      </c>
      <c r="F187" s="37"/>
      <c r="G187" s="37"/>
      <c r="H187" s="37"/>
      <c r="I187" s="37"/>
      <c r="J187" s="38"/>
    </row>
    <row r="188" ht="72">
      <c r="A188" s="29" t="s">
        <v>34</v>
      </c>
      <c r="B188" s="36"/>
      <c r="C188" s="37"/>
      <c r="D188" s="37"/>
      <c r="E188" s="31" t="s">
        <v>276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277</v>
      </c>
      <c r="D189" s="29" t="s">
        <v>27</v>
      </c>
      <c r="E189" s="31" t="s">
        <v>278</v>
      </c>
      <c r="F189" s="32" t="s">
        <v>77</v>
      </c>
      <c r="G189" s="33">
        <v>11.5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0" t="s">
        <v>27</v>
      </c>
      <c r="F190" s="37"/>
      <c r="G190" s="37"/>
      <c r="H190" s="37"/>
      <c r="I190" s="37"/>
      <c r="J190" s="38"/>
    </row>
    <row r="191">
      <c r="A191" s="29" t="s">
        <v>32</v>
      </c>
      <c r="B191" s="36"/>
      <c r="C191" s="37"/>
      <c r="D191" s="37"/>
      <c r="E191" s="39" t="s">
        <v>275</v>
      </c>
      <c r="F191" s="37"/>
      <c r="G191" s="37"/>
      <c r="H191" s="37"/>
      <c r="I191" s="37"/>
      <c r="J191" s="38"/>
    </row>
    <row r="192" ht="86.4">
      <c r="A192" s="29" t="s">
        <v>34</v>
      </c>
      <c r="B192" s="36"/>
      <c r="C192" s="37"/>
      <c r="D192" s="37"/>
      <c r="E192" s="31" t="s">
        <v>279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280</v>
      </c>
      <c r="D193" s="29" t="s">
        <v>27</v>
      </c>
      <c r="E193" s="31" t="s">
        <v>281</v>
      </c>
      <c r="F193" s="32" t="s">
        <v>119</v>
      </c>
      <c r="G193" s="33">
        <v>8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43.2">
      <c r="A194" s="29" t="s">
        <v>30</v>
      </c>
      <c r="B194" s="36"/>
      <c r="C194" s="37"/>
      <c r="D194" s="37"/>
      <c r="E194" s="31" t="s">
        <v>282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134</v>
      </c>
      <c r="F195" s="37"/>
      <c r="G195" s="37"/>
      <c r="H195" s="37"/>
      <c r="I195" s="37"/>
      <c r="J195" s="38"/>
    </row>
    <row r="196" ht="187.2">
      <c r="A196" s="29" t="s">
        <v>34</v>
      </c>
      <c r="B196" s="41"/>
      <c r="C196" s="42"/>
      <c r="D196" s="42"/>
      <c r="E196" s="31" t="s">
        <v>283</v>
      </c>
      <c r="F196" s="42"/>
      <c r="G196" s="42"/>
      <c r="H196" s="42"/>
      <c r="I196" s="42"/>
      <c r="J19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284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284</v>
      </c>
      <c r="D4" s="13"/>
      <c r="E4" s="14" t="s">
        <v>285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286</v>
      </c>
      <c r="D9" s="29" t="s">
        <v>27</v>
      </c>
      <c r="E9" s="31" t="s">
        <v>287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288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238</v>
      </c>
      <c r="D13" s="26"/>
      <c r="E13" s="23" t="s">
        <v>239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289</v>
      </c>
      <c r="D14" s="29" t="s">
        <v>27</v>
      </c>
      <c r="E14" s="31" t="s">
        <v>290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291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292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293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294</v>
      </c>
      <c r="D18" s="29" t="s">
        <v>27</v>
      </c>
      <c r="E18" s="31" t="s">
        <v>295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296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297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298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299</v>
      </c>
      <c r="D22" s="29" t="s">
        <v>27</v>
      </c>
      <c r="E22" s="31" t="s">
        <v>300</v>
      </c>
      <c r="F22" s="32" t="s">
        <v>301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302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303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304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305</v>
      </c>
      <c r="D26" s="29" t="s">
        <v>27</v>
      </c>
      <c r="E26" s="31" t="s">
        <v>306</v>
      </c>
      <c r="F26" s="32" t="s">
        <v>65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291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307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293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308</v>
      </c>
      <c r="D30" s="29" t="s">
        <v>27</v>
      </c>
      <c r="E30" s="31" t="s">
        <v>309</v>
      </c>
      <c r="F30" s="32" t="s">
        <v>65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296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310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298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311</v>
      </c>
      <c r="D34" s="29" t="s">
        <v>27</v>
      </c>
      <c r="E34" s="31" t="s">
        <v>312</v>
      </c>
      <c r="F34" s="32" t="s">
        <v>301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302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313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304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314</v>
      </c>
      <c r="D38" s="29" t="s">
        <v>27</v>
      </c>
      <c r="E38" s="31" t="s">
        <v>315</v>
      </c>
      <c r="F38" s="32" t="s">
        <v>65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291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316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317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318</v>
      </c>
      <c r="D42" s="29" t="s">
        <v>27</v>
      </c>
      <c r="E42" s="31" t="s">
        <v>319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296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320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321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322</v>
      </c>
      <c r="D46" s="29" t="s">
        <v>27</v>
      </c>
      <c r="E46" s="31" t="s">
        <v>323</v>
      </c>
      <c r="F46" s="32" t="s">
        <v>301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302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324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325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326</v>
      </c>
      <c r="D50" s="29" t="s">
        <v>27</v>
      </c>
      <c r="E50" s="31" t="s">
        <v>327</v>
      </c>
      <c r="F50" s="32" t="s">
        <v>65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291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316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328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329</v>
      </c>
      <c r="D54" s="29" t="s">
        <v>27</v>
      </c>
      <c r="E54" s="31" t="s">
        <v>330</v>
      </c>
      <c r="F54" s="32" t="s">
        <v>65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296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331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321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332</v>
      </c>
      <c r="D58" s="29" t="s">
        <v>27</v>
      </c>
      <c r="E58" s="31" t="s">
        <v>333</v>
      </c>
      <c r="F58" s="32" t="s">
        <v>301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302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334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325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335</v>
      </c>
      <c r="D62" s="29" t="s">
        <v>27</v>
      </c>
      <c r="E62" s="31" t="s">
        <v>336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291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337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328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338</v>
      </c>
      <c r="D66" s="29" t="s">
        <v>27</v>
      </c>
      <c r="E66" s="31" t="s">
        <v>339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296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340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321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341</v>
      </c>
      <c r="D70" s="29" t="s">
        <v>27</v>
      </c>
      <c r="E70" s="31" t="s">
        <v>342</v>
      </c>
      <c r="F70" s="32" t="s">
        <v>301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302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343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325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2024-07-01T08:06:59Z</dcterms:created>
  <dcterms:modified xsi:type="dcterms:W3CDTF">2024-07-01T08:06:59Z</dcterms:modified>
</cp:coreProperties>
</file>